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rique Valadez\Desktop\domingo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52511"/>
</workbook>
</file>

<file path=xl/calcChain.xml><?xml version="1.0" encoding="utf-8"?>
<calcChain xmlns="http://schemas.openxmlformats.org/spreadsheetml/2006/main">
  <c r="H40" i="5" l="1"/>
  <c r="H39" i="5"/>
  <c r="H38" i="5"/>
  <c r="H37" i="5"/>
  <c r="H36" i="5" s="1"/>
  <c r="H34" i="5"/>
  <c r="H33" i="5"/>
  <c r="H31" i="5"/>
  <c r="H30" i="5"/>
  <c r="H29" i="5"/>
  <c r="H28" i="5"/>
  <c r="H23" i="5"/>
  <c r="H19" i="5"/>
  <c r="H12" i="5"/>
  <c r="H10" i="5"/>
  <c r="H8" i="5"/>
  <c r="H7" i="5"/>
  <c r="E40" i="5"/>
  <c r="E39" i="5"/>
  <c r="E38" i="5"/>
  <c r="E36" i="5" s="1"/>
  <c r="E37" i="5"/>
  <c r="E34" i="5"/>
  <c r="E33" i="5"/>
  <c r="E32" i="5"/>
  <c r="H32" i="5" s="1"/>
  <c r="E31" i="5"/>
  <c r="E30" i="5"/>
  <c r="E29" i="5"/>
  <c r="E28" i="5"/>
  <c r="E27" i="5"/>
  <c r="H27" i="5" s="1"/>
  <c r="E26" i="5"/>
  <c r="H26" i="5" s="1"/>
  <c r="E23" i="5"/>
  <c r="E22" i="5"/>
  <c r="H22" i="5" s="1"/>
  <c r="E21" i="5"/>
  <c r="H21" i="5" s="1"/>
  <c r="E20" i="5"/>
  <c r="H20" i="5" s="1"/>
  <c r="E19" i="5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25" i="5" l="1"/>
  <c r="C42" i="5"/>
  <c r="H16" i="5"/>
  <c r="F42" i="5"/>
  <c r="G42" i="5"/>
  <c r="D42" i="5"/>
  <c r="H6" i="5"/>
  <c r="E6" i="5"/>
  <c r="E25" i="5"/>
  <c r="E16" i="5"/>
  <c r="H42" i="5" l="1"/>
  <c r="E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<sst xmlns="http://schemas.openxmlformats.org/spreadsheetml/2006/main" count="51" uniqueCount="51">
  <si>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</si>
  <si>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</si>
  <si>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</si>
  <si>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</si>
  <si>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</si>
  <si>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</si>
  <si>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</si>
  <si>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</si>
  <si>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</si>
  <si>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</si>
  <si>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</si>
  <si>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</si>
  <si>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</si>
  <si>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</si>
  <si>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</si>
  <si>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</si>
  <si>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</si>
  <si>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</si>
  <si>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</si>
  <si>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</si>
  <si>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</si>
  <si>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</si>
  <si>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</si>
  <si>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</si>
  <si>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</si>
  <si>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</si>
  <si>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</si>
  <si>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</si>
  <si>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</si>
  <si>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</si>
  <si>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</si>
  <si>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</si>
  <si>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</si>
  <si>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</si>
  <si>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</si>
  <si>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</si>
  <si>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</si>
  <si>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</si>
  <si>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</si>
  <si>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</si>
  <si>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</si>
  <si>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</si>
  <si>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</si>
  <si>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SALAMANCA, GUANAJUATO.
ESTADO ANALÍTICO DEL EJERCICIO DEL PRESUPUESTO DE EGRESOS
CLASIFICACIÓN FUNCIONAL (FINALIDAD Y FUNCIÓN)
DEL 1 ENERO AL 31 DE DICIEMBRE DEL 2020</t>
  </si>
  <si>
    <t>C.P HUMBERTO RAZO ARTEAGA</t>
  </si>
  <si>
    <t>LIC. MARIA BEATRIZ HERNÁNDEZ CRUZ</t>
  </si>
  <si>
    <t>TESORERO MUNICIPAL</t>
  </si>
  <si>
    <t>PRESIDENTE MUNICIPAL</t>
  </si>
  <si>
    <t>ELABORÓ, REVISÓ y  AUTORIZÓ :</t>
  </si>
  <si>
    <t>L.A.P. DOMINGO CARRILLO PADRÓN</t>
  </si>
  <si>
    <t>DIRECTOR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</si>
</sst>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showGridLines="0" tabSelected="1" topLeftCell="A37" workbookViewId="0">
      <selection activeCell="B49" sqref="B49:G58"/>
    </sheetView>
  </sheetViews>
  <sheetFormatPr baseColWidth="10" defaultColWidth="12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424648399</v>
      </c>
      <c r="D6" s="5">
        <f t="shared" si="0"/>
        <v>8825381.3000000026</v>
      </c>
      <c r="E6" s="5">
        <f t="shared" si="0"/>
        <v>433473780.30000007</v>
      </c>
      <c r="F6" s="5">
        <f t="shared" si="0"/>
        <v>351176793.65999997</v>
      </c>
      <c r="G6" s="5">
        <f t="shared" si="0"/>
        <v>323651286.67000002</v>
      </c>
      <c r="H6" s="5">
        <f t="shared" si="0"/>
        <v>82296986.64000003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50684198.100000001</v>
      </c>
      <c r="D9" s="5">
        <v>14585856.210000001</v>
      </c>
      <c r="E9" s="5">
        <f t="shared" si="1"/>
        <v>65270054.310000002</v>
      </c>
      <c r="F9" s="5">
        <v>48998186.859999999</v>
      </c>
      <c r="G9" s="5">
        <v>47813061.409999996</v>
      </c>
      <c r="H9" s="5">
        <f t="shared" si="2"/>
        <v>16271867.450000003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111748585.7</v>
      </c>
      <c r="D11" s="5">
        <v>-13272970.109999999</v>
      </c>
      <c r="E11" s="5">
        <f t="shared" si="1"/>
        <v>98475615.590000004</v>
      </c>
      <c r="F11" s="5">
        <v>71321195.640000001</v>
      </c>
      <c r="G11" s="5">
        <v>70121442.609999999</v>
      </c>
      <c r="H11" s="5">
        <f t="shared" si="2"/>
        <v>27154419.950000003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149530813.75</v>
      </c>
      <c r="D13" s="5">
        <v>-8706660.4499999993</v>
      </c>
      <c r="E13" s="5">
        <f t="shared" si="1"/>
        <v>140824153.30000001</v>
      </c>
      <c r="F13" s="5">
        <v>121349158</v>
      </c>
      <c r="G13" s="5">
        <v>100302539.48</v>
      </c>
      <c r="H13" s="5">
        <f t="shared" si="2"/>
        <v>19474995.300000012</v>
      </c>
    </row>
    <row r="14" spans="1:8" x14ac:dyDescent="0.2">
      <c r="A14" s="8"/>
      <c r="B14" s="12" t="s">
        <v>8</v>
      </c>
      <c r="C14" s="5">
        <v>112684801.45</v>
      </c>
      <c r="D14" s="5">
        <v>16219155.65</v>
      </c>
      <c r="E14" s="5">
        <f t="shared" si="1"/>
        <v>128903957.10000001</v>
      </c>
      <c r="F14" s="5">
        <v>109508253.16</v>
      </c>
      <c r="G14" s="5">
        <v>105414243.17</v>
      </c>
      <c r="H14" s="5">
        <f t="shared" si="2"/>
        <v>19395703.940000013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310049276.25999999</v>
      </c>
      <c r="D16" s="5">
        <f t="shared" si="3"/>
        <v>227412612.15000001</v>
      </c>
      <c r="E16" s="5">
        <f t="shared" si="3"/>
        <v>537461888.40999997</v>
      </c>
      <c r="F16" s="5">
        <f t="shared" si="3"/>
        <v>349074527.39999998</v>
      </c>
      <c r="G16" s="5">
        <f t="shared" si="3"/>
        <v>335036572.67000002</v>
      </c>
      <c r="H16" s="5">
        <f t="shared" si="3"/>
        <v>188387361.01000002</v>
      </c>
    </row>
    <row r="17" spans="1:8" x14ac:dyDescent="0.2">
      <c r="A17" s="8"/>
      <c r="B17" s="12" t="s">
        <v>24</v>
      </c>
      <c r="C17" s="5">
        <v>5724026.04</v>
      </c>
      <c r="D17" s="5">
        <v>16439513.51</v>
      </c>
      <c r="E17" s="5">
        <f>C17+D17</f>
        <v>22163539.550000001</v>
      </c>
      <c r="F17" s="5">
        <v>18942396.43</v>
      </c>
      <c r="G17" s="5">
        <v>18791292.77</v>
      </c>
      <c r="H17" s="5">
        <f t="shared" ref="H17:H23" si="4">E17-F17</f>
        <v>3221143.120000001</v>
      </c>
    </row>
    <row r="18" spans="1:8" x14ac:dyDescent="0.2">
      <c r="A18" s="8"/>
      <c r="B18" s="12" t="s">
        <v>15</v>
      </c>
      <c r="C18" s="5">
        <v>232232035.09999999</v>
      </c>
      <c r="D18" s="5">
        <v>200259632.91</v>
      </c>
      <c r="E18" s="5">
        <f t="shared" ref="E18:E23" si="5">C18+D18</f>
        <v>432491668.00999999</v>
      </c>
      <c r="F18" s="5">
        <v>255552429.41999999</v>
      </c>
      <c r="G18" s="5">
        <v>242336325.08000001</v>
      </c>
      <c r="H18" s="5">
        <f t="shared" si="4"/>
        <v>176939238.59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24405538.02</v>
      </c>
      <c r="D20" s="5">
        <v>6932149.4299999997</v>
      </c>
      <c r="E20" s="5">
        <f t="shared" si="5"/>
        <v>31337687.449999999</v>
      </c>
      <c r="F20" s="5">
        <v>24388105.739999998</v>
      </c>
      <c r="G20" s="5">
        <v>23835361.300000001</v>
      </c>
      <c r="H20" s="5">
        <f t="shared" si="4"/>
        <v>6949581.7100000009</v>
      </c>
    </row>
    <row r="21" spans="1:8" x14ac:dyDescent="0.2">
      <c r="A21" s="8"/>
      <c r="B21" s="12" t="s">
        <v>26</v>
      </c>
      <c r="C21" s="5">
        <v>2591058.91</v>
      </c>
      <c r="D21" s="5">
        <v>143785.21</v>
      </c>
      <c r="E21" s="5">
        <f t="shared" si="5"/>
        <v>2734844.12</v>
      </c>
      <c r="F21" s="5">
        <v>2020227.77</v>
      </c>
      <c r="G21" s="5">
        <v>1985474.28</v>
      </c>
      <c r="H21" s="5">
        <f t="shared" si="4"/>
        <v>714616.35000000009</v>
      </c>
    </row>
    <row r="22" spans="1:8" x14ac:dyDescent="0.2">
      <c r="A22" s="8"/>
      <c r="B22" s="12" t="s">
        <v>27</v>
      </c>
      <c r="C22" s="5">
        <v>37880223.350000001</v>
      </c>
      <c r="D22" s="5">
        <v>1520900</v>
      </c>
      <c r="E22" s="5">
        <f t="shared" si="5"/>
        <v>39401123.350000001</v>
      </c>
      <c r="F22" s="5">
        <v>39401123.350000001</v>
      </c>
      <c r="G22" s="5">
        <v>39401123.350000001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7216394.8399999999</v>
      </c>
      <c r="D23" s="5">
        <v>2116631.09</v>
      </c>
      <c r="E23" s="5">
        <f t="shared" si="5"/>
        <v>9333025.9299999997</v>
      </c>
      <c r="F23" s="5">
        <v>8770244.6899999995</v>
      </c>
      <c r="G23" s="5">
        <v>8686995.8900000006</v>
      </c>
      <c r="H23" s="5">
        <f t="shared" si="4"/>
        <v>562781.24000000022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76295926.579999998</v>
      </c>
      <c r="D25" s="5">
        <f t="shared" si="6"/>
        <v>10187201.57</v>
      </c>
      <c r="E25" s="5">
        <f t="shared" si="6"/>
        <v>86483128.150000006</v>
      </c>
      <c r="F25" s="5">
        <f t="shared" si="6"/>
        <v>64870217.240000002</v>
      </c>
      <c r="G25" s="5">
        <f t="shared" si="6"/>
        <v>63522625.080000006</v>
      </c>
      <c r="H25" s="5">
        <f t="shared" si="6"/>
        <v>21612910.909999996</v>
      </c>
    </row>
    <row r="26" spans="1:8" x14ac:dyDescent="0.2">
      <c r="A26" s="8"/>
      <c r="B26" s="12" t="s">
        <v>16</v>
      </c>
      <c r="C26" s="5">
        <v>51865575.229999997</v>
      </c>
      <c r="D26" s="5">
        <v>11566577.529999999</v>
      </c>
      <c r="E26" s="5">
        <f>C26+D26</f>
        <v>63432152.759999998</v>
      </c>
      <c r="F26" s="5">
        <v>47462719</v>
      </c>
      <c r="G26" s="5">
        <v>46524054.93</v>
      </c>
      <c r="H26" s="5">
        <f t="shared" ref="H26:H34" si="7">E26-F26</f>
        <v>15969433.759999998</v>
      </c>
    </row>
    <row r="27" spans="1:8" x14ac:dyDescent="0.2">
      <c r="A27" s="8"/>
      <c r="B27" s="12" t="s">
        <v>13</v>
      </c>
      <c r="C27" s="5">
        <v>19940510.870000001</v>
      </c>
      <c r="D27" s="5">
        <v>-1060901.71</v>
      </c>
      <c r="E27" s="5">
        <f t="shared" ref="E27:E34" si="8">C27+D27</f>
        <v>18879609.16</v>
      </c>
      <c r="F27" s="5">
        <v>14553137.390000001</v>
      </c>
      <c r="G27" s="5">
        <v>14191589.41</v>
      </c>
      <c r="H27" s="5">
        <f t="shared" si="7"/>
        <v>4326471.7699999996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4489840.4800000004</v>
      </c>
      <c r="D32" s="5">
        <v>-318474.25</v>
      </c>
      <c r="E32" s="5">
        <f t="shared" si="8"/>
        <v>4171366.2300000004</v>
      </c>
      <c r="F32" s="5">
        <v>2854360.85</v>
      </c>
      <c r="G32" s="5">
        <v>2806980.74</v>
      </c>
      <c r="H32" s="5">
        <f t="shared" si="7"/>
        <v>1317005.3800000004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810993601.83999991</v>
      </c>
      <c r="D42" s="6">
        <f t="shared" si="12"/>
        <v>246425195.02000001</v>
      </c>
      <c r="E42" s="6">
        <f t="shared" si="12"/>
        <v>1057418796.86</v>
      </c>
      <c r="F42" s="6">
        <f t="shared" si="12"/>
        <v>765121538.29999995</v>
      </c>
      <c r="G42" s="6">
        <f t="shared" si="12"/>
        <v>722210484.42000008</v>
      </c>
      <c r="H42" s="6">
        <f t="shared" si="12"/>
        <v>292297258.56000006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  <row r="49" spans="2:6" x14ac:dyDescent="0.2">
      <c r="B49" s="1" t="s">
        <v>44</v>
      </c>
      <c r="F49" s="1" t="s">
        <v>45</v>
      </c>
    </row>
    <row r="50" spans="2:6" x14ac:dyDescent="0.2">
      <c r="B50" s="1" t="s">
        <v>46</v>
      </c>
      <c r="F50" s="1" t="s">
        <v>47</v>
      </c>
    </row>
    <row r="56" spans="2:6" x14ac:dyDescent="0.2">
      <c r="B56" s="1" t="s">
        <v>48</v>
      </c>
    </row>
    <row r="57" spans="2:6" x14ac:dyDescent="0.2">
      <c r="B57" s="1" t="s">
        <v>49</v>
      </c>
    </row>
    <row r="58" spans="2:6" x14ac:dyDescent="0.2">
      <c r="B58" s="1" t="s">
        <v>50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2018-03-08T21:21:25Z</cp:lastPrinted>
  <dcterms:created xsi:type="dcterms:W3CDTF">2014-02-10T03:37:14Z</dcterms:created>
  <dcterms:modified xsi:type="dcterms:W3CDTF">2021-02-03T14:29:21Z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